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21" documentId="13_ncr:1_{07E96A26-C767-4E64-9AD0-5525DD6571F2}" xr6:coauthVersionLast="47" xr6:coauthVersionMax="47" xr10:uidLastSave="{7BBBEB7D-12C2-4170-90FC-5D9B660162D6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H25" i="1" l="1"/>
  <c r="H22" i="1"/>
  <c r="H21" i="1"/>
  <c r="H20" i="1"/>
  <c r="H19" i="1"/>
  <c r="H18" i="1"/>
  <c r="H16" i="1"/>
  <c r="H15" i="1"/>
  <c r="H14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H13" i="1" s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D8" i="1"/>
  <c r="C8" i="1"/>
  <c r="F8" i="1" l="1"/>
  <c r="F26" i="1" s="1"/>
  <c r="G8" i="1"/>
  <c r="G26" i="1" s="1"/>
  <c r="E8" i="1"/>
  <c r="C26" i="1"/>
  <c r="D26" i="1"/>
  <c r="H8" i="1" l="1"/>
  <c r="H26" i="1"/>
  <c r="E26" i="1"/>
</calcChain>
</file>

<file path=xl/sharedStrings.xml><?xml version="1.0" encoding="utf-8"?>
<sst xmlns="http://schemas.openxmlformats.org/spreadsheetml/2006/main" count="38" uniqueCount="34">
  <si>
    <t>Fideicomiso F/47611-9 Fondo Social del Empresariado Chihuahuense</t>
  </si>
  <si>
    <t>Estado Analítico de Ingresos</t>
  </si>
  <si>
    <t>Del 01 de enero al 31 de diciembre de 2024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</si>
  <si>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</si>
  <si>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</si>
  <si>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</si>
  <si>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</si>
  <si>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</si>
  <si>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</si>
  <si>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</si>
  <si>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</si>
  <si>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</si>
  <si>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</si>
  <si>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</si>
  <si>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</si>
  <si>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</si>
  <si>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</si>
  <si>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</si>
  <si>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</si>
  <si>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</si>
  <si>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</si>
  <si>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</si>
  <si>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</si>
  <si>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</si>
  <si>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</si>
  <si>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</si>
  <si>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</si>
  <si>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</si>
  <si>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</si>
  <si>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Total</t>
  </si>
  <si>
    <t>Ingresos excedentes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</si>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</sst>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zoomScaleNormal="100" zoomScaleSheetLayoutView="100" workbookViewId="0">
      <selection activeCell="I14" sqref="I14"/>
    </sheetView>
  </sheetViews>
  <sheetFormatPr defaultColWidth="11.42578125" defaultRowHeight="1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/>
    <row r="2" spans="2:8">
      <c r="B2" s="32" t="s">
        <v>0</v>
      </c>
      <c r="C2" s="33"/>
      <c r="D2" s="33"/>
      <c r="E2" s="33"/>
      <c r="F2" s="33"/>
      <c r="G2" s="33"/>
      <c r="H2" s="34"/>
    </row>
    <row r="3" spans="2:8">
      <c r="B3" s="35" t="s">
        <v>1</v>
      </c>
      <c r="C3" s="36"/>
      <c r="D3" s="36"/>
      <c r="E3" s="36"/>
      <c r="F3" s="36"/>
      <c r="G3" s="36"/>
      <c r="H3" s="37"/>
    </row>
    <row r="4" spans="2:8" ht="12.75" thickBot="1">
      <c r="B4" s="38" t="s">
        <v>2</v>
      </c>
      <c r="C4" s="39"/>
      <c r="D4" s="39"/>
      <c r="E4" s="39"/>
      <c r="F4" s="39"/>
      <c r="G4" s="39"/>
      <c r="H4" s="40"/>
    </row>
    <row r="5" spans="2:8" s="2" customFormat="1" ht="12.75" thickBot="1">
      <c r="B5" s="45" t="s">
        <v>3</v>
      </c>
      <c r="C5" s="41" t="s">
        <v>4</v>
      </c>
      <c r="D5" s="42"/>
      <c r="E5" s="42"/>
      <c r="F5" s="42"/>
      <c r="G5" s="42"/>
      <c r="H5" s="43" t="s">
        <v>5</v>
      </c>
    </row>
    <row r="6" spans="2:8" ht="24.75" thickBot="1">
      <c r="B6" s="46"/>
      <c r="C6" s="14" t="s">
        <v>6</v>
      </c>
      <c r="D6" s="24" t="s">
        <v>7</v>
      </c>
      <c r="E6" s="27" t="s">
        <v>8</v>
      </c>
      <c r="F6" s="25" t="s">
        <v>9</v>
      </c>
      <c r="G6" s="14" t="s">
        <v>10</v>
      </c>
      <c r="H6" s="44"/>
    </row>
    <row r="7" spans="2:8" ht="12.75" thickBot="1">
      <c r="B7" s="47"/>
      <c r="C7" s="14" t="s">
        <v>11</v>
      </c>
      <c r="D7" s="25" t="s">
        <v>12</v>
      </c>
      <c r="E7" s="14" t="s">
        <v>13</v>
      </c>
      <c r="F7" s="25" t="s">
        <v>14</v>
      </c>
      <c r="G7" s="14" t="s">
        <v>15</v>
      </c>
      <c r="H7" s="17" t="s">
        <v>16</v>
      </c>
    </row>
    <row r="8" spans="2:8">
      <c r="B8" s="4" t="s">
        <v>17</v>
      </c>
      <c r="C8" s="21">
        <f>SUM(C9:C16)</f>
        <v>698115724</v>
      </c>
      <c r="D8" s="18">
        <f>SUM(D9:D16)</f>
        <v>-34421365.539999962</v>
      </c>
      <c r="E8" s="21">
        <f t="shared" ref="E8:E16" si="0">C8+D8</f>
        <v>663694358.46000004</v>
      </c>
      <c r="F8" s="18">
        <f>SUM(F9:F16)</f>
        <v>663694358.46000004</v>
      </c>
      <c r="G8" s="21">
        <f>SUM(G9:G16)</f>
        <v>663694358.46000004</v>
      </c>
      <c r="H8" s="5">
        <f t="shared" ref="H8:H16" si="1">G8-C8</f>
        <v>-34421365.539999962</v>
      </c>
    </row>
    <row r="9" spans="2:8">
      <c r="B9" s="6" t="s">
        <v>18</v>
      </c>
      <c r="C9" s="22">
        <v>679156038</v>
      </c>
      <c r="D9" s="19">
        <v>-34421365.539999962</v>
      </c>
      <c r="E9" s="23">
        <f t="shared" si="0"/>
        <v>644734672.46000004</v>
      </c>
      <c r="F9" s="19">
        <f>+E9</f>
        <v>644734672.46000004</v>
      </c>
      <c r="G9" s="22">
        <f>+F9</f>
        <v>644734672.46000004</v>
      </c>
      <c r="H9" s="7">
        <f t="shared" si="1"/>
        <v>-34421365.539999962</v>
      </c>
    </row>
    <row r="10" spans="2:8">
      <c r="B10" s="8" t="s">
        <v>19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>
      <c r="B11" s="6" t="s">
        <v>20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>
      <c r="B12" s="6" t="s">
        <v>21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>
      <c r="B13" s="9" t="s">
        <v>22</v>
      </c>
      <c r="C13" s="22">
        <v>18959686</v>
      </c>
      <c r="D13" s="19">
        <v>0</v>
      </c>
      <c r="E13" s="23">
        <f t="shared" si="0"/>
        <v>18959686</v>
      </c>
      <c r="F13" s="19">
        <v>18959686</v>
      </c>
      <c r="G13" s="22">
        <v>18959686</v>
      </c>
      <c r="H13" s="7">
        <f t="shared" si="1"/>
        <v>0</v>
      </c>
    </row>
    <row r="14" spans="2:8">
      <c r="B14" s="9" t="s">
        <v>23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>
      <c r="B15" s="6" t="s">
        <v>24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>
      <c r="B16" s="6" t="s">
        <v>25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>
      <c r="B17" s="10"/>
      <c r="C17" s="23"/>
      <c r="D17" s="20"/>
      <c r="E17" s="23"/>
      <c r="F17" s="20"/>
      <c r="G17" s="23"/>
      <c r="H17" s="7"/>
    </row>
    <row r="18" spans="2:8" ht="36">
      <c r="B18" s="11" t="s">
        <v>26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>
      <c r="B19" s="6" t="s">
        <v>19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>
      <c r="B20" s="6" t="s">
        <v>22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>
      <c r="B21" s="6" t="s">
        <v>27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>
      <c r="B22" s="6" t="s">
        <v>25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>
      <c r="B23" s="10"/>
      <c r="C23" s="23"/>
      <c r="D23" s="20"/>
      <c r="E23" s="23"/>
      <c r="F23" s="20"/>
      <c r="G23" s="23"/>
      <c r="H23" s="7"/>
    </row>
    <row r="24" spans="2:8">
      <c r="B24" s="4" t="s">
        <v>28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>
      <c r="B25" s="9" t="s">
        <v>28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>
      <c r="B26" s="16" t="s">
        <v>29</v>
      </c>
      <c r="C26" s="15">
        <f>SUM(C24,C18,C8)</f>
        <v>698115724</v>
      </c>
      <c r="D26" s="26">
        <f>SUM(D24,D18,D8)</f>
        <v>-34421365.539999962</v>
      </c>
      <c r="E26" s="15">
        <f>SUM(D26,C26)</f>
        <v>663694358.46000004</v>
      </c>
      <c r="F26" s="26">
        <f>SUM(F24,F18,F8)</f>
        <v>663694358.46000004</v>
      </c>
      <c r="G26" s="15">
        <f>SUM(G24,G18,G8)</f>
        <v>663694358.46000004</v>
      </c>
      <c r="H26" s="28">
        <f>SUM(G26-C26)</f>
        <v>-34421365.539999962</v>
      </c>
    </row>
    <row r="27" spans="2:8" ht="12.75" thickBot="1">
      <c r="B27" s="12"/>
      <c r="C27" s="13"/>
      <c r="D27" s="13"/>
      <c r="E27" s="13"/>
      <c r="F27" s="30" t="s">
        <v>30</v>
      </c>
      <c r="G27" s="31"/>
      <c r="H27" s="29"/>
    </row>
    <row r="28" spans="2:8" s="3" customFormat="1"/>
    <row r="29" spans="2:8" s="3" customFormat="1"/>
    <row r="30" spans="2:8" s="3" customFormat="1"/>
    <row r="31" spans="2:8" s="3" customFormat="1"/>
    <row r="32" spans="2:8" s="3" customFormat="1"/>
    <row r="33" spans="2:2" s="3" customFormat="1">
      <c r="B33" s="3" t="s">
        <v>31</v>
      </c>
    </row>
    <row r="34" spans="2:2" s="3" customFormat="1">
      <c r="B34" s="3" t="s">
        <v>32</v>
      </c>
    </row>
    <row r="35" spans="2:2" s="3" customFormat="1">
      <c r="B35" s="3" t="s">
        <v>33</v>
      </c>
    </row>
    <row r="36" spans="2:2" s="3" customFormat="1"/>
    <row r="37" spans="2:2" s="3" customFormat="1"/>
    <row r="38" spans="2:2" s="3" customFormat="1"/>
    <row r="39" spans="2:2" s="3" customFormat="1"/>
    <row r="40" spans="2:2" s="3" customFormat="1"/>
    <row r="41" spans="2:2" s="3" customFormat="1"/>
    <row r="42" spans="2:2" s="3" customFormat="1"/>
    <row r="43" spans="2:2" s="3" customFormat="1"/>
    <row r="44" spans="2:2" s="3" customFormat="1"/>
    <row r="45" spans="2:2" s="3" customFormat="1"/>
    <row r="46" spans="2:2" s="3" customFormat="1"/>
    <row r="47" spans="2:2" s="3" customFormat="1"/>
    <row r="48" spans="2:2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2019-12-05T18:23:32Z</dcterms:created>
  <dcterms:modified xsi:type="dcterms:W3CDTF">2025-01-28T18:44:08Z</dcterms:modified>
  <cp:category/>
  <cp:contentStatus/>
</cp:coreProperties>
</file>